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9780" activeTab="0"/>
  </bookViews>
  <sheets>
    <sheet name="tab 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<sst xmlns="http://schemas.openxmlformats.org/spreadsheetml/2006/main" count="14" uniqueCount="14">
  <si>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 tym:</t>
  </si>
  <si>
    <t>z tego:</t>
  </si>
  <si>
    <t>Dział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</si>
  <si>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</si>
  <si>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</si>
  <si>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</si>
  <si>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</si>
  <si>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</si>
  <si>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</si>
  <si>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Ogółem</t>
  </si>
  <si>
    <t>Rozdz.</t>
  </si>
  <si>
    <t>Dotacje
ogółem</t>
  </si>
  <si>
    <t>§§</t>
  </si>
  <si>
    <t>Dochody i wydatki związane z realizacją zadań z zakresu administracji rządowej wykonywanych na podstawie porozumień z organami administracji rządowej w 2021r.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</si>
</sst>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_ ;\-#,##0.00\ "/>
    <numFmt numFmtId="178" formatCode="_ [$₹-4009]\ * #,##0.00_ ;_ [$₹-4009]\ * \-#,##0.00_ ;_ [$₹-4009]\ * &quot;-&quot;??_ ;_ @_ "/>
    <numFmt numFmtId="179" formatCode="[$-415]d\ mmmm\ yyyy"/>
    <numFmt numFmtId="180" formatCode="#,##0.00\ &quot;zł&quot;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2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1" fillId="20" borderId="10" xfId="0" applyFont="1" applyFill="1" applyBorder="1" applyAlignment="1">
      <alignment vertical="center"/>
    </xf>
    <xf numFmtId="0" fontId="25" fillId="20" borderId="10" xfId="0" applyFont="1" applyFill="1" applyBorder="1" applyAlignment="1">
      <alignment vertical="center"/>
    </xf>
    <xf numFmtId="4" fontId="21" fillId="2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4" fontId="25" fillId="0" borderId="11" xfId="0" applyNumberFormat="1" applyFont="1" applyBorder="1" applyAlignment="1">
      <alignment vertical="center"/>
    </xf>
    <xf numFmtId="0" fontId="25" fillId="20" borderId="12" xfId="0" applyFont="1" applyFill="1" applyBorder="1" applyAlignment="1">
      <alignment vertical="center"/>
    </xf>
    <xf numFmtId="4" fontId="21" fillId="20" borderId="12" xfId="0" applyNumberFormat="1" applyFont="1" applyFill="1" applyBorder="1" applyAlignment="1">
      <alignment vertical="center"/>
    </xf>
    <xf numFmtId="4" fontId="25" fillId="20" borderId="12" xfId="0" applyNumberFormat="1" applyFont="1" applyFill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0" fontId="25" fillId="20" borderId="12" xfId="0" applyNumberFormat="1" applyFont="1" applyFill="1" applyBorder="1" applyAlignment="1">
      <alignment vertical="center"/>
    </xf>
    <xf numFmtId="0" fontId="25" fillId="0" borderId="12" xfId="0" applyNumberFormat="1" applyFont="1" applyBorder="1" applyAlignment="1">
      <alignment vertical="center"/>
    </xf>
    <xf numFmtId="177" fontId="25" fillId="0" borderId="12" xfId="0" applyNumberFormat="1" applyFont="1" applyBorder="1" applyAlignment="1">
      <alignment vertical="center"/>
    </xf>
    <xf numFmtId="2" fontId="25" fillId="0" borderId="12" xfId="0" applyNumberFormat="1" applyFont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4" fontId="21" fillId="24" borderId="12" xfId="0" applyNumberFormat="1" applyFont="1" applyFill="1" applyBorder="1" applyAlignment="1">
      <alignment vertical="center"/>
    </xf>
    <xf numFmtId="0" fontId="25" fillId="24" borderId="12" xfId="0" applyNumberFormat="1" applyFont="1" applyFill="1" applyBorder="1" applyAlignment="1">
      <alignment vertical="center"/>
    </xf>
    <xf numFmtId="177" fontId="25" fillId="24" borderId="12" xfId="0" applyNumberFormat="1" applyFont="1" applyFill="1" applyBorder="1" applyAlignment="1">
      <alignment vertical="center"/>
    </xf>
    <xf numFmtId="0" fontId="25" fillId="24" borderId="12" xfId="0" applyFont="1" applyFill="1" applyBorder="1" applyAlignment="1">
      <alignment vertical="center"/>
    </xf>
    <xf numFmtId="4" fontId="25" fillId="24" borderId="12" xfId="0" applyNumberFormat="1" applyFont="1" applyFill="1" applyBorder="1" applyAlignment="1">
      <alignment vertical="center"/>
    </xf>
    <xf numFmtId="0" fontId="25" fillId="24" borderId="12" xfId="0" applyNumberFormat="1" applyFont="1" applyFill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1" fillId="20" borderId="12" xfId="0" applyFont="1" applyFill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6" fillId="20" borderId="17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RowColHeaders="0" tabSelected="1" zoomScale="75" zoomScaleNormal="75" zoomScaleSheetLayoutView="100" workbookViewId="0" topLeftCell="A34">
      <selection activeCell="G50" sqref="G50"/>
    </sheetView>
  </sheetViews>
  <sheetFormatPr defaultColWidth="9.00390625" defaultRowHeight="12.75"/>
  <cols>
    <col min="1" max="1" width="5.75390625" style="1" customWidth="1"/>
    <col min="2" max="2" width="8.625" style="1" customWidth="1"/>
    <col min="3" max="3" width="7.625" style="1" customWidth="1"/>
    <col min="4" max="4" width="16.125" style="1" customWidth="1"/>
    <col min="5" max="5" width="16.875" style="1" customWidth="1"/>
    <col min="6" max="6" width="16.75390625" style="1" customWidth="1"/>
    <col min="7" max="7" width="14.25390625" style="1" customWidth="1"/>
    <col min="8" max="8" width="16.25390625" style="0" customWidth="1"/>
    <col min="9" max="9" width="18.875" style="0" bestFit="1" customWidth="1"/>
    <col min="10" max="10" width="15.25390625" style="0" customWidth="1"/>
    <col min="76" max="16384" width="9.125" style="1" customWidth="1"/>
  </cols>
  <sheetData>
    <row r="1" spans="1:10" ht="45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0.25" customHeight="1">
      <c r="A2" s="39" t="s">
        <v>2</v>
      </c>
      <c r="B2" s="35" t="s">
        <v>10</v>
      </c>
      <c r="C2" s="35" t="s">
        <v>12</v>
      </c>
      <c r="D2" s="38" t="s">
        <v>11</v>
      </c>
      <c r="E2" s="38" t="s">
        <v>3</v>
      </c>
      <c r="F2" s="38" t="s">
        <v>1</v>
      </c>
      <c r="G2" s="38"/>
      <c r="H2" s="38"/>
      <c r="I2" s="38"/>
      <c r="J2" s="38"/>
    </row>
    <row r="3" spans="1:10" ht="18" customHeight="1">
      <c r="A3" s="39"/>
      <c r="B3" s="36"/>
      <c r="C3" s="36"/>
      <c r="D3" s="39"/>
      <c r="E3" s="38"/>
      <c r="F3" s="38" t="s">
        <v>4</v>
      </c>
      <c r="G3" s="38" t="s">
        <v>0</v>
      </c>
      <c r="H3" s="38"/>
      <c r="I3" s="38"/>
      <c r="J3" s="38" t="s">
        <v>5</v>
      </c>
    </row>
    <row r="4" spans="1:10" ht="69" customHeight="1">
      <c r="A4" s="39"/>
      <c r="B4" s="37"/>
      <c r="C4" s="37"/>
      <c r="D4" s="39"/>
      <c r="E4" s="38"/>
      <c r="F4" s="38"/>
      <c r="G4" s="4" t="s">
        <v>6</v>
      </c>
      <c r="H4" s="4" t="s">
        <v>7</v>
      </c>
      <c r="I4" s="4" t="s">
        <v>8</v>
      </c>
      <c r="J4" s="38"/>
    </row>
    <row r="5" spans="1:10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</row>
    <row r="6" spans="1:10" ht="19.5" customHeight="1">
      <c r="A6" s="6">
        <v>750</v>
      </c>
      <c r="B6" s="6">
        <v>75011</v>
      </c>
      <c r="C6" s="7"/>
      <c r="D6" s="8">
        <v>66704</v>
      </c>
      <c r="E6" s="8">
        <f>SUM(E7:E12)</f>
        <v>66704</v>
      </c>
      <c r="F6" s="8">
        <f>SUM(F7:F12)</f>
        <v>66704</v>
      </c>
      <c r="G6" s="8">
        <f>SUM(G7:G12)</f>
        <v>50340</v>
      </c>
      <c r="H6" s="8">
        <f>SUM(H7:H12)</f>
        <v>6800</v>
      </c>
      <c r="I6" s="7">
        <v>0</v>
      </c>
      <c r="J6" s="7">
        <v>0</v>
      </c>
    </row>
    <row r="7" spans="1:10" ht="19.5" customHeight="1">
      <c r="A7" s="32"/>
      <c r="B7" s="3"/>
      <c r="C7" s="9">
        <v>2010</v>
      </c>
      <c r="D7" s="10">
        <v>66704</v>
      </c>
      <c r="E7" s="11"/>
      <c r="F7" s="9"/>
      <c r="G7" s="9"/>
      <c r="H7" s="9"/>
      <c r="I7" s="9"/>
      <c r="J7" s="9"/>
    </row>
    <row r="8" spans="1:10" ht="19.5" customHeight="1">
      <c r="A8" s="33"/>
      <c r="B8" s="3"/>
      <c r="C8" s="9">
        <v>4010</v>
      </c>
      <c r="D8" s="9"/>
      <c r="E8" s="10">
        <v>40000</v>
      </c>
      <c r="F8" s="10">
        <v>40000</v>
      </c>
      <c r="G8" s="10">
        <v>40000</v>
      </c>
      <c r="H8" s="9"/>
      <c r="I8" s="9"/>
      <c r="J8" s="9"/>
    </row>
    <row r="9" spans="1:10" ht="19.5" customHeight="1">
      <c r="A9" s="33"/>
      <c r="B9" s="3"/>
      <c r="C9" s="9">
        <v>4040</v>
      </c>
      <c r="D9" s="9"/>
      <c r="E9" s="10">
        <v>10340</v>
      </c>
      <c r="F9" s="10">
        <v>10340</v>
      </c>
      <c r="G9" s="10">
        <v>10340</v>
      </c>
      <c r="H9" s="9"/>
      <c r="I9" s="9"/>
      <c r="J9" s="9"/>
    </row>
    <row r="10" spans="1:10" ht="19.5" customHeight="1">
      <c r="A10" s="33"/>
      <c r="B10" s="3"/>
      <c r="C10" s="9">
        <v>4110</v>
      </c>
      <c r="D10" s="9"/>
      <c r="E10" s="10">
        <v>6800</v>
      </c>
      <c r="F10" s="10">
        <v>6800</v>
      </c>
      <c r="G10" s="9"/>
      <c r="H10" s="10">
        <v>6800</v>
      </c>
      <c r="I10" s="9"/>
      <c r="J10" s="9"/>
    </row>
    <row r="11" spans="1:10" ht="19.5" customHeight="1">
      <c r="A11" s="33"/>
      <c r="B11" s="3"/>
      <c r="C11" s="9">
        <v>4210</v>
      </c>
      <c r="D11" s="12"/>
      <c r="E11" s="13">
        <v>4564</v>
      </c>
      <c r="F11" s="13">
        <v>4564</v>
      </c>
      <c r="G11" s="12"/>
      <c r="H11" s="13"/>
      <c r="I11" s="12"/>
      <c r="J11" s="12"/>
    </row>
    <row r="12" spans="1:10" ht="19.5" customHeight="1">
      <c r="A12" s="34"/>
      <c r="B12" s="30"/>
      <c r="C12" s="9">
        <v>4300</v>
      </c>
      <c r="D12" s="12"/>
      <c r="E12" s="13">
        <v>5000</v>
      </c>
      <c r="F12" s="13">
        <v>5000</v>
      </c>
      <c r="G12" s="12"/>
      <c r="H12" s="13"/>
      <c r="I12" s="12"/>
      <c r="J12" s="12"/>
    </row>
    <row r="13" spans="1:10" ht="19.5" customHeight="1">
      <c r="A13" s="31">
        <v>751</v>
      </c>
      <c r="B13" s="31">
        <v>75101</v>
      </c>
      <c r="C13" s="7"/>
      <c r="D13" s="8">
        <v>1236</v>
      </c>
      <c r="E13" s="8">
        <v>1236</v>
      </c>
      <c r="F13" s="8">
        <v>1236</v>
      </c>
      <c r="G13" s="7">
        <v>0</v>
      </c>
      <c r="H13" s="7">
        <v>0</v>
      </c>
      <c r="I13" s="7">
        <v>0</v>
      </c>
      <c r="J13" s="7">
        <v>0</v>
      </c>
    </row>
    <row r="14" spans="1:10" ht="19.5" customHeight="1">
      <c r="A14" s="9"/>
      <c r="B14" s="11"/>
      <c r="C14" s="11">
        <v>2010</v>
      </c>
      <c r="D14" s="14">
        <v>1236</v>
      </c>
      <c r="E14" s="11"/>
      <c r="F14" s="11"/>
      <c r="G14" s="11"/>
      <c r="H14" s="11"/>
      <c r="I14" s="11"/>
      <c r="J14" s="11"/>
    </row>
    <row r="15" spans="1:10" ht="19.5" customHeight="1">
      <c r="A15" s="9"/>
      <c r="B15" s="9"/>
      <c r="C15" s="9">
        <v>4300</v>
      </c>
      <c r="D15" s="9"/>
      <c r="E15" s="10">
        <v>1236</v>
      </c>
      <c r="F15" s="10">
        <v>1236</v>
      </c>
      <c r="G15" s="9"/>
      <c r="H15" s="9"/>
      <c r="I15" s="9"/>
      <c r="J15" s="9"/>
    </row>
    <row r="16" spans="1:10" ht="19.5" customHeight="1">
      <c r="A16" s="6">
        <v>855</v>
      </c>
      <c r="B16" s="15"/>
      <c r="C16" s="15"/>
      <c r="D16" s="16">
        <f>SUM(D17+D24+D36+D44)</f>
        <v>9829000</v>
      </c>
      <c r="E16" s="16">
        <f>SUM(E17+E24+E36+E44)</f>
        <v>9829000</v>
      </c>
      <c r="F16" s="16">
        <f>SUM(F17+F24+F36+F44)</f>
        <v>9829000</v>
      </c>
      <c r="G16" s="16">
        <f>SUM(G17+G24+G36)</f>
        <v>107020</v>
      </c>
      <c r="H16" s="16">
        <f>SUM(H17+H24+H36)</f>
        <v>150379</v>
      </c>
      <c r="I16" s="16">
        <f>SUM(I17+I24+I36)</f>
        <v>9552000</v>
      </c>
      <c r="J16" s="15">
        <v>0</v>
      </c>
    </row>
    <row r="17" spans="1:10" ht="22.5" customHeight="1">
      <c r="A17" s="9"/>
      <c r="B17" s="15">
        <v>85501</v>
      </c>
      <c r="C17" s="15"/>
      <c r="D17" s="17">
        <f aca="true" t="shared" si="0" ref="D17:I17">SUM(D18:D23)</f>
        <v>7027000</v>
      </c>
      <c r="E17" s="17">
        <f>SUM(E18:E23)</f>
        <v>7027000</v>
      </c>
      <c r="F17" s="17">
        <f t="shared" si="0"/>
        <v>7027000</v>
      </c>
      <c r="G17" s="17">
        <f t="shared" si="0"/>
        <v>49880</v>
      </c>
      <c r="H17" s="17">
        <f>SUM(H18:H23)</f>
        <v>9820</v>
      </c>
      <c r="I17" s="17">
        <f t="shared" si="0"/>
        <v>6967300</v>
      </c>
      <c r="J17" s="15">
        <v>0</v>
      </c>
    </row>
    <row r="18" spans="1:10" ht="18.75" customHeight="1">
      <c r="A18" s="9"/>
      <c r="B18" s="12"/>
      <c r="C18" s="12">
        <v>2060</v>
      </c>
      <c r="D18" s="13">
        <v>7027000</v>
      </c>
      <c r="E18" s="13"/>
      <c r="F18" s="13"/>
      <c r="G18" s="12"/>
      <c r="H18" s="12"/>
      <c r="I18" s="13"/>
      <c r="J18" s="12"/>
    </row>
    <row r="19" spans="1:10" ht="18.75" customHeight="1">
      <c r="A19" s="9"/>
      <c r="B19" s="12"/>
      <c r="C19" s="12">
        <v>3110</v>
      </c>
      <c r="D19" s="12"/>
      <c r="E19" s="13">
        <v>6967300</v>
      </c>
      <c r="F19" s="13">
        <v>6967300</v>
      </c>
      <c r="G19" s="12"/>
      <c r="H19" s="12"/>
      <c r="I19" s="13">
        <v>6967300</v>
      </c>
      <c r="J19" s="12"/>
    </row>
    <row r="20" spans="1:10" ht="18.75" customHeight="1">
      <c r="A20" s="9"/>
      <c r="B20" s="12"/>
      <c r="C20" s="12">
        <v>4010</v>
      </c>
      <c r="D20" s="12"/>
      <c r="E20" s="13">
        <v>45300</v>
      </c>
      <c r="F20" s="13">
        <v>45300</v>
      </c>
      <c r="G20" s="13">
        <v>45300</v>
      </c>
      <c r="H20" s="12"/>
      <c r="I20" s="12"/>
      <c r="J20" s="12"/>
    </row>
    <row r="21" spans="1:10" ht="19.5" customHeight="1">
      <c r="A21" s="9"/>
      <c r="B21" s="12"/>
      <c r="C21" s="12">
        <v>4040</v>
      </c>
      <c r="D21" s="12"/>
      <c r="E21" s="13">
        <v>4580</v>
      </c>
      <c r="F21" s="13">
        <v>4580</v>
      </c>
      <c r="G21" s="13">
        <v>4580</v>
      </c>
      <c r="H21" s="12"/>
      <c r="I21" s="12"/>
      <c r="J21" s="12"/>
    </row>
    <row r="22" spans="1:10" ht="19.5" customHeight="1">
      <c r="A22" s="9"/>
      <c r="B22" s="12"/>
      <c r="C22" s="12">
        <v>4110</v>
      </c>
      <c r="D22" s="12"/>
      <c r="E22" s="13">
        <v>8600</v>
      </c>
      <c r="F22" s="13">
        <v>8600</v>
      </c>
      <c r="G22" s="18"/>
      <c r="H22" s="13">
        <v>8600</v>
      </c>
      <c r="I22" s="12"/>
      <c r="J22" s="12"/>
    </row>
    <row r="23" spans="1:10" ht="19.5" customHeight="1">
      <c r="A23" s="9"/>
      <c r="B23" s="12"/>
      <c r="C23" s="12">
        <v>4120</v>
      </c>
      <c r="D23" s="12"/>
      <c r="E23" s="13">
        <v>1220</v>
      </c>
      <c r="F23" s="13">
        <v>1220</v>
      </c>
      <c r="G23" s="18"/>
      <c r="H23" s="13">
        <v>1220</v>
      </c>
      <c r="I23" s="12"/>
      <c r="J23" s="12"/>
    </row>
    <row r="24" spans="1:10" ht="19.5" customHeight="1">
      <c r="A24" s="9"/>
      <c r="B24" s="15">
        <v>85502</v>
      </c>
      <c r="C24" s="15"/>
      <c r="D24" s="17">
        <v>2549000</v>
      </c>
      <c r="E24" s="17">
        <f>SUM(E26:E35)</f>
        <v>2549000</v>
      </c>
      <c r="F24" s="17">
        <f>SUM(F26:F35)</f>
        <v>2549000</v>
      </c>
      <c r="G24" s="17">
        <f>SUM(G26:G35)</f>
        <v>51460</v>
      </c>
      <c r="H24" s="17">
        <f>SUM(H26:H35)</f>
        <v>139439</v>
      </c>
      <c r="I24" s="17">
        <f>SUM(I26:I35)</f>
        <v>2346500</v>
      </c>
      <c r="J24" s="19">
        <v>0</v>
      </c>
    </row>
    <row r="25" spans="1:10" ht="19.5" customHeight="1">
      <c r="A25" s="9"/>
      <c r="B25" s="12"/>
      <c r="C25" s="12">
        <v>2010</v>
      </c>
      <c r="D25" s="13">
        <v>2549000</v>
      </c>
      <c r="E25" s="13"/>
      <c r="F25" s="13"/>
      <c r="G25" s="20"/>
      <c r="H25" s="20"/>
      <c r="I25" s="20"/>
      <c r="J25" s="20"/>
    </row>
    <row r="26" spans="1:10" ht="19.5" customHeight="1">
      <c r="A26" s="9"/>
      <c r="B26" s="12"/>
      <c r="C26" s="12">
        <v>3110</v>
      </c>
      <c r="D26" s="13"/>
      <c r="E26" s="13">
        <v>2346500</v>
      </c>
      <c r="F26" s="13">
        <v>2346500</v>
      </c>
      <c r="G26" s="20"/>
      <c r="H26" s="20"/>
      <c r="I26" s="13">
        <v>2346500</v>
      </c>
      <c r="J26" s="20"/>
    </row>
    <row r="27" spans="1:10" ht="19.5" customHeight="1">
      <c r="A27" s="9"/>
      <c r="B27" s="12"/>
      <c r="C27" s="12">
        <v>4010</v>
      </c>
      <c r="D27" s="13"/>
      <c r="E27" s="13">
        <v>46000</v>
      </c>
      <c r="F27" s="13">
        <v>46000</v>
      </c>
      <c r="G27" s="13">
        <v>46000</v>
      </c>
      <c r="H27" s="20"/>
      <c r="I27" s="20"/>
      <c r="J27" s="20"/>
    </row>
    <row r="28" spans="1:10" ht="19.5" customHeight="1">
      <c r="A28" s="9"/>
      <c r="B28" s="12"/>
      <c r="C28" s="12">
        <v>4040</v>
      </c>
      <c r="D28" s="13"/>
      <c r="E28" s="13">
        <v>1960</v>
      </c>
      <c r="F28" s="13">
        <v>1960</v>
      </c>
      <c r="G28" s="13">
        <v>1960</v>
      </c>
      <c r="H28" s="20"/>
      <c r="I28" s="20"/>
      <c r="J28" s="20"/>
    </row>
    <row r="29" spans="1:10" ht="19.5" customHeight="1">
      <c r="A29" s="9"/>
      <c r="B29" s="12"/>
      <c r="C29" s="12">
        <v>4110</v>
      </c>
      <c r="D29" s="13"/>
      <c r="E29" s="13">
        <v>138289</v>
      </c>
      <c r="F29" s="13">
        <v>138289</v>
      </c>
      <c r="G29" s="20"/>
      <c r="H29" s="21">
        <v>138289</v>
      </c>
      <c r="I29" s="20"/>
      <c r="J29" s="20"/>
    </row>
    <row r="30" spans="1:10" ht="19.5" customHeight="1">
      <c r="A30" s="9"/>
      <c r="B30" s="12"/>
      <c r="C30" s="12">
        <v>4120</v>
      </c>
      <c r="D30" s="13"/>
      <c r="E30" s="13">
        <v>1150</v>
      </c>
      <c r="F30" s="13">
        <v>1150</v>
      </c>
      <c r="G30" s="20"/>
      <c r="H30" s="21">
        <v>1150</v>
      </c>
      <c r="I30" s="20"/>
      <c r="J30" s="20"/>
    </row>
    <row r="31" spans="1:10" ht="19.5" customHeight="1">
      <c r="A31" s="9"/>
      <c r="B31" s="12"/>
      <c r="C31" s="12">
        <v>4170</v>
      </c>
      <c r="D31" s="13"/>
      <c r="E31" s="13">
        <v>3500</v>
      </c>
      <c r="F31" s="13">
        <v>3500</v>
      </c>
      <c r="G31" s="13">
        <v>3500</v>
      </c>
      <c r="H31" s="21"/>
      <c r="I31" s="20"/>
      <c r="J31" s="20"/>
    </row>
    <row r="32" spans="1:10" ht="19.5" customHeight="1">
      <c r="A32" s="9"/>
      <c r="B32" s="12"/>
      <c r="C32" s="12">
        <v>4210</v>
      </c>
      <c r="D32" s="13"/>
      <c r="E32" s="13">
        <v>3000</v>
      </c>
      <c r="F32" s="13">
        <v>3000</v>
      </c>
      <c r="G32" s="20"/>
      <c r="H32" s="21"/>
      <c r="I32" s="20"/>
      <c r="J32" s="20"/>
    </row>
    <row r="33" spans="1:10" ht="19.5" customHeight="1">
      <c r="A33" s="9"/>
      <c r="B33" s="12"/>
      <c r="C33" s="12">
        <v>4300</v>
      </c>
      <c r="D33" s="13"/>
      <c r="E33" s="13">
        <v>4500</v>
      </c>
      <c r="F33" s="13">
        <v>4500</v>
      </c>
      <c r="G33" s="20"/>
      <c r="H33" s="21"/>
      <c r="I33" s="20"/>
      <c r="J33" s="20"/>
    </row>
    <row r="34" spans="1:10" ht="19.5" customHeight="1">
      <c r="A34" s="9"/>
      <c r="B34" s="12"/>
      <c r="C34" s="12">
        <v>4440</v>
      </c>
      <c r="D34" s="13"/>
      <c r="E34" s="13">
        <v>3101</v>
      </c>
      <c r="F34" s="13">
        <v>3101</v>
      </c>
      <c r="G34" s="20"/>
      <c r="H34" s="21"/>
      <c r="I34" s="20"/>
      <c r="J34" s="20"/>
    </row>
    <row r="35" spans="1:10" ht="19.5" customHeight="1">
      <c r="A35" s="9"/>
      <c r="B35" s="12"/>
      <c r="C35" s="12">
        <v>4700</v>
      </c>
      <c r="D35" s="13"/>
      <c r="E35" s="13">
        <v>1000</v>
      </c>
      <c r="F35" s="13">
        <v>1000</v>
      </c>
      <c r="G35" s="20"/>
      <c r="H35" s="21"/>
      <c r="I35" s="20"/>
      <c r="J35" s="20"/>
    </row>
    <row r="36" spans="1:10" ht="19.5" customHeight="1">
      <c r="A36" s="9"/>
      <c r="B36" s="27">
        <v>85504</v>
      </c>
      <c r="C36" s="27"/>
      <c r="D36" s="28">
        <v>246000</v>
      </c>
      <c r="E36" s="28">
        <f>SUM(E38:E43)</f>
        <v>246000</v>
      </c>
      <c r="F36" s="28">
        <f>SUM(F38:F43)</f>
        <v>246000</v>
      </c>
      <c r="G36" s="28">
        <f>SUM(G38:G43)</f>
        <v>5680</v>
      </c>
      <c r="H36" s="28">
        <f>SUM(H38:H43)</f>
        <v>1120</v>
      </c>
      <c r="I36" s="28">
        <f>SUM(I38:I43)</f>
        <v>238200</v>
      </c>
      <c r="J36" s="29"/>
    </row>
    <row r="37" spans="1:10" ht="19.5" customHeight="1">
      <c r="A37" s="9"/>
      <c r="B37" s="12"/>
      <c r="C37" s="12">
        <v>2010</v>
      </c>
      <c r="D37" s="13">
        <v>246000</v>
      </c>
      <c r="E37" s="13"/>
      <c r="F37" s="13"/>
      <c r="G37" s="20"/>
      <c r="H37" s="21"/>
      <c r="I37" s="20"/>
      <c r="J37" s="20"/>
    </row>
    <row r="38" spans="1:10" ht="19.5" customHeight="1">
      <c r="A38" s="9"/>
      <c r="B38" s="12"/>
      <c r="C38" s="12">
        <v>3110</v>
      </c>
      <c r="D38" s="13"/>
      <c r="E38" s="13">
        <v>238200</v>
      </c>
      <c r="F38" s="13">
        <v>238200</v>
      </c>
      <c r="G38" s="20"/>
      <c r="H38" s="21"/>
      <c r="I38" s="13">
        <v>238200</v>
      </c>
      <c r="J38" s="20"/>
    </row>
    <row r="39" spans="1:10" ht="19.5" customHeight="1">
      <c r="A39" s="9"/>
      <c r="B39" s="12"/>
      <c r="C39" s="12">
        <v>4010</v>
      </c>
      <c r="D39" s="13"/>
      <c r="E39" s="13">
        <v>5680</v>
      </c>
      <c r="F39" s="13">
        <v>5680</v>
      </c>
      <c r="G39" s="13">
        <v>5680</v>
      </c>
      <c r="H39" s="21"/>
      <c r="I39" s="20"/>
      <c r="J39" s="20"/>
    </row>
    <row r="40" spans="1:10" ht="19.5" customHeight="1">
      <c r="A40" s="9"/>
      <c r="B40" s="12"/>
      <c r="C40" s="12">
        <v>4110</v>
      </c>
      <c r="D40" s="13"/>
      <c r="E40" s="13">
        <v>980</v>
      </c>
      <c r="F40" s="13">
        <v>980</v>
      </c>
      <c r="G40" s="22"/>
      <c r="H40" s="21">
        <v>980</v>
      </c>
      <c r="I40" s="20"/>
      <c r="J40" s="20"/>
    </row>
    <row r="41" spans="1:10" ht="19.5" customHeight="1">
      <c r="A41" s="9"/>
      <c r="B41" s="12"/>
      <c r="C41" s="12">
        <v>4120</v>
      </c>
      <c r="D41" s="13"/>
      <c r="E41" s="13">
        <v>140</v>
      </c>
      <c r="F41" s="13">
        <v>140</v>
      </c>
      <c r="G41" s="22"/>
      <c r="H41" s="21">
        <v>140</v>
      </c>
      <c r="I41" s="20"/>
      <c r="J41" s="20"/>
    </row>
    <row r="42" spans="1:10" ht="19.5" customHeight="1">
      <c r="A42" s="9"/>
      <c r="B42" s="12"/>
      <c r="C42" s="12">
        <v>4210</v>
      </c>
      <c r="D42" s="13"/>
      <c r="E42" s="13">
        <v>500</v>
      </c>
      <c r="F42" s="13">
        <v>500</v>
      </c>
      <c r="G42" s="20"/>
      <c r="H42" s="21"/>
      <c r="I42" s="20"/>
      <c r="J42" s="20"/>
    </row>
    <row r="43" spans="1:10" ht="19.5" customHeight="1">
      <c r="A43" s="9"/>
      <c r="B43" s="12"/>
      <c r="C43" s="12">
        <v>4300</v>
      </c>
      <c r="D43" s="13"/>
      <c r="E43" s="13">
        <v>500</v>
      </c>
      <c r="F43" s="13">
        <v>500</v>
      </c>
      <c r="G43" s="20"/>
      <c r="H43" s="21"/>
      <c r="I43" s="20"/>
      <c r="J43" s="20"/>
    </row>
    <row r="44" spans="1:10" ht="19.5" customHeight="1">
      <c r="A44" s="9"/>
      <c r="B44" s="23">
        <v>85513</v>
      </c>
      <c r="C44" s="23"/>
      <c r="D44" s="24">
        <v>7000</v>
      </c>
      <c r="E44" s="24">
        <v>7000</v>
      </c>
      <c r="F44" s="24">
        <v>7000</v>
      </c>
      <c r="G44" s="25"/>
      <c r="H44" s="26"/>
      <c r="I44" s="25"/>
      <c r="J44" s="25"/>
    </row>
    <row r="45" spans="1:10" ht="19.5" customHeight="1">
      <c r="A45" s="9"/>
      <c r="B45" s="12"/>
      <c r="C45" s="12">
        <v>2010</v>
      </c>
      <c r="D45" s="13">
        <v>7000</v>
      </c>
      <c r="E45" s="13"/>
      <c r="F45" s="13"/>
      <c r="G45" s="20"/>
      <c r="H45" s="21"/>
      <c r="I45" s="20"/>
      <c r="J45" s="20"/>
    </row>
    <row r="46" spans="1:10" ht="19.5" customHeight="1">
      <c r="A46" s="9"/>
      <c r="B46" s="12"/>
      <c r="C46" s="12">
        <v>4130</v>
      </c>
      <c r="D46" s="13"/>
      <c r="E46" s="13">
        <v>7000</v>
      </c>
      <c r="F46" s="13">
        <v>7000</v>
      </c>
      <c r="G46" s="20"/>
      <c r="H46" s="21"/>
      <c r="I46" s="20"/>
      <c r="J46" s="20"/>
    </row>
    <row r="47" spans="1:10" ht="19.5" customHeight="1">
      <c r="A47" s="40" t="s">
        <v>9</v>
      </c>
      <c r="B47" s="41"/>
      <c r="C47" s="42"/>
      <c r="D47" s="8">
        <f>SUM(D16+D13+D6)</f>
        <v>9896940</v>
      </c>
      <c r="E47" s="8">
        <f aca="true" t="shared" si="1" ref="D47:I47">SUM(E16+E13+E6)</f>
        <v>9896940</v>
      </c>
      <c r="F47" s="8">
        <f>SUM(F16+F13+F6)</f>
        <v>9896940</v>
      </c>
      <c r="G47" s="8">
        <f>SUM(G16+G13+G6)</f>
        <v>157360</v>
      </c>
      <c r="H47" s="8">
        <f>SUM(H16+H13+H6)</f>
        <v>157179</v>
      </c>
      <c r="I47" s="8">
        <f t="shared" si="1"/>
        <v>9552000</v>
      </c>
      <c r="J47" s="7">
        <v>0</v>
      </c>
    </row>
    <row r="48" ht="19.5" customHeight="1"/>
    <row r="49" spans="1:7" ht="19.5" customHeight="1">
      <c r="A49" s="2"/>
      <c r="G49"/>
    </row>
    <row r="50" ht="24.75" customHeight="1"/>
  </sheetData>
  <sheetProtection/>
  <mergeCells count="11">
    <mergeCell ref="A2:A4"/>
    <mergeCell ref="B2:B4"/>
    <mergeCell ref="C2:C4"/>
    <mergeCell ref="D2:D4"/>
    <mergeCell ref="A47:C47"/>
    <mergeCell ref="A1:J1"/>
    <mergeCell ref="E2:E4"/>
    <mergeCell ref="F2:J2"/>
    <mergeCell ref="F3:F4"/>
    <mergeCell ref="G3:I3"/>
    <mergeCell ref="J3:J4"/>
  </mergeCells>
  <printOptions horizontalCentered="1"/>
  <pageMargins left="0.6299212598425197" right="0.5905511811023623" top="1.141732283464567" bottom="0.3937007874015748" header="0.5118110236220472" footer="0.4330708661417323"/>
  <pageSetup fitToHeight="1" fitToWidth="1" horizontalDpi="600" verticalDpi="600" orientation="portrait" paperSize="9" scale="67" r:id="rId1"/>
  <headerFooter alignWithMargins="0">
    <oddHeader>&amp;RTabela nr 3
do uchwały nr
Rady Gminy Dobre
z dnia             2020r.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Dobre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Agnieszka Ciszkowska</cp:lastModifiedBy>
  <cp:lastPrinted>2020-11-13T12:42:05Z</cp:lastPrinted>
  <dcterms:created xsi:type="dcterms:W3CDTF">2011-01-05T10:12:40Z</dcterms:created>
  <dcterms:modified xsi:type="dcterms:W3CDTF">2020-11-16T07:36:36Z</dcterms:modified>
  <cp:category/>
  <cp:version/>
  <cp:contentType/>
  <cp:contentStatus/>
</cp:coreProperties>
</file>